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80" windowHeight="9735"/>
  </bookViews>
  <sheets>
    <sheet name="Arkusz1" sheetId="1" r:id="rId1"/>
  </sheets>
  <definedNames>
    <definedName name="_xlnm.Print_Area" localSheetId="0">Arkusz1!$A$1:$J$49</definedName>
  </definedNames>
  <calcPr calcId="145621"/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J41" i="1"/>
  <c r="B41" i="1"/>
  <c r="C38" i="1" l="1"/>
  <c r="D38" i="1"/>
  <c r="E38" i="1"/>
  <c r="F38" i="1"/>
  <c r="G38" i="1"/>
  <c r="H38" i="1"/>
  <c r="I38" i="1"/>
  <c r="J38" i="1"/>
  <c r="C30" i="1" l="1"/>
  <c r="D30" i="1"/>
  <c r="E30" i="1"/>
  <c r="F30" i="1"/>
  <c r="G30" i="1"/>
  <c r="H30" i="1"/>
  <c r="I30" i="1"/>
  <c r="J30" i="1"/>
  <c r="C36" i="1"/>
  <c r="D36" i="1"/>
  <c r="E36" i="1"/>
  <c r="F36" i="1"/>
  <c r="F40" i="1" s="1"/>
  <c r="G36" i="1"/>
  <c r="H36" i="1"/>
  <c r="I36" i="1"/>
  <c r="J36" i="1"/>
  <c r="J40" i="1" s="1"/>
  <c r="C20" i="1"/>
  <c r="C42" i="1" s="1"/>
  <c r="D20" i="1"/>
  <c r="E20" i="1"/>
  <c r="F20" i="1"/>
  <c r="F42" i="1" s="1"/>
  <c r="G20" i="1"/>
  <c r="G42" i="1" s="1"/>
  <c r="H20" i="1"/>
  <c r="H17" i="1" s="1"/>
  <c r="H25" i="1" s="1"/>
  <c r="I20" i="1"/>
  <c r="I17" i="1" s="1"/>
  <c r="I25" i="1" s="1"/>
  <c r="J20" i="1"/>
  <c r="J42" i="1" s="1"/>
  <c r="D17" i="1"/>
  <c r="D25" i="1" s="1"/>
  <c r="E17" i="1"/>
  <c r="E25" i="1" s="1"/>
  <c r="C9" i="1"/>
  <c r="D9" i="1"/>
  <c r="E9" i="1"/>
  <c r="F9" i="1"/>
  <c r="G9" i="1"/>
  <c r="H9" i="1"/>
  <c r="I9" i="1"/>
  <c r="J9" i="1"/>
  <c r="D42" i="1"/>
  <c r="E42" i="1"/>
  <c r="I42" i="1"/>
  <c r="C43" i="1"/>
  <c r="D43" i="1"/>
  <c r="E43" i="1"/>
  <c r="F43" i="1"/>
  <c r="G43" i="1"/>
  <c r="H43" i="1"/>
  <c r="I43" i="1"/>
  <c r="J43" i="1"/>
  <c r="C44" i="1"/>
  <c r="D44" i="1"/>
  <c r="E44" i="1"/>
  <c r="F44" i="1"/>
  <c r="G44" i="1"/>
  <c r="H44" i="1"/>
  <c r="I44" i="1"/>
  <c r="J44" i="1"/>
  <c r="C4" i="1"/>
  <c r="D4" i="1"/>
  <c r="E4" i="1"/>
  <c r="F4" i="1"/>
  <c r="G4" i="1"/>
  <c r="H4" i="1"/>
  <c r="I4" i="1"/>
  <c r="J4" i="1"/>
  <c r="C14" i="1" l="1"/>
  <c r="C45" i="1" s="1"/>
  <c r="G17" i="1"/>
  <c r="G25" i="1" s="1"/>
  <c r="F17" i="1"/>
  <c r="F25" i="1" s="1"/>
  <c r="G14" i="1"/>
  <c r="G45" i="1" s="1"/>
  <c r="F14" i="1"/>
  <c r="F45" i="1" s="1"/>
  <c r="C40" i="1"/>
  <c r="E14" i="1"/>
  <c r="E45" i="1" s="1"/>
  <c r="C17" i="1"/>
  <c r="C25" i="1" s="1"/>
  <c r="J14" i="1"/>
  <c r="J45" i="1" s="1"/>
  <c r="G40" i="1"/>
  <c r="I14" i="1"/>
  <c r="I45" i="1" s="1"/>
  <c r="H14" i="1"/>
  <c r="H45" i="1" s="1"/>
  <c r="D14" i="1"/>
  <c r="D45" i="1" s="1"/>
  <c r="I40" i="1"/>
  <c r="J17" i="1"/>
  <c r="J25" i="1" s="1"/>
  <c r="D40" i="1"/>
  <c r="H40" i="1"/>
  <c r="H42" i="1"/>
  <c r="E46" i="1"/>
  <c r="J46" i="1"/>
  <c r="I46" i="1"/>
  <c r="F46" i="1"/>
  <c r="H46" i="1"/>
  <c r="D46" i="1"/>
  <c r="G46" i="1"/>
  <c r="C46" i="1"/>
  <c r="E40" i="1"/>
  <c r="B30" i="1"/>
  <c r="B4" i="1"/>
  <c r="B46" i="1" s="1"/>
  <c r="B36" i="1"/>
  <c r="B20" i="1"/>
  <c r="B17" i="1" s="1"/>
  <c r="B25" i="1" s="1"/>
  <c r="B9" i="1"/>
  <c r="B43" i="1"/>
  <c r="B44" i="1"/>
  <c r="B38" i="1" l="1"/>
  <c r="B42" i="1"/>
  <c r="B14" i="1"/>
  <c r="B45" i="1" s="1"/>
  <c r="B40" i="1"/>
</calcChain>
</file>

<file path=xl/sharedStrings.xml><?xml version="1.0" encoding="utf-8"?>
<sst xmlns="http://schemas.openxmlformats.org/spreadsheetml/2006/main" count="61" uniqueCount="57">
  <si>
    <t>Aktywa (dane w tys. PLN)</t>
  </si>
  <si>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</si>
  <si>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</si>
  <si>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</si>
  <si>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</si>
  <si>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</si>
  <si>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</si>
  <si>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 xml:space="preserve">IV. Inne aktywa </t>
  </si>
  <si>
    <t>Aktywa razem (A+B)</t>
  </si>
  <si>
    <t>Pasywa (dane w tys. PLN)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</si>
  <si>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</si>
  <si>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</si>
  <si>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</si>
  <si>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</si>
  <si>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</si>
  <si>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</si>
  <si>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</si>
  <si>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</si>
  <si>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</si>
  <si>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Pasywa razem (A+B)</t>
  </si>
  <si>
    <t>Rachunek zysków i strat (dane w tys. PLN)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</si>
  <si>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</si>
  <si>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</si>
  <si>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</si>
  <si>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</si>
  <si>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</si>
  <si>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</si>
  <si>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</si>
  <si>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</si>
  <si>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</si>
  <si>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</si>
  <si>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</si>
  <si>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</si>
  <si>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</si>
  <si>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</si>
  <si>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</si>
  <si>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</si>
  <si>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</si>
  <si>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>w tym eksport.</t>
  </si>
  <si>
    <t>2018</t>
  </si>
  <si>
    <t>Okres przed udzieleniem pożyczki</t>
  </si>
  <si>
    <t>Okres spłaty pożyczki</t>
  </si>
  <si>
    <t>2019</t>
  </si>
  <si>
    <t>III. Środki pieniężne w kasie i w banku</t>
  </si>
  <si>
    <t xml:space="preserve">1. Wartość sprzedanych produktów, towarów i usług </t>
  </si>
  <si>
    <t>n</t>
  </si>
  <si>
    <t>*(n)- rok bazowy</t>
  </si>
  <si>
    <t xml:space="preserve">n + 1 </t>
  </si>
  <si>
    <t>n + 2</t>
  </si>
  <si>
    <t>n + 3</t>
  </si>
  <si>
    <t>n + 4</t>
  </si>
  <si>
    <t>n + 5</t>
  </si>
  <si>
    <t>n + 6</t>
  </si>
  <si>
    <t>10. Koszty pożyczki</t>
  </si>
  <si>
    <t>11. Zysk brutto (3-9-10)</t>
  </si>
  <si>
    <t>12. Podatek</t>
  </si>
  <si>
    <t>13. Zysk netto (11-12)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</si>
</sst>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>
    <font>
      <sz val="11"/>
      <color theme="1"/>
      <name val="Czcionka tekstu podstawowego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4" fontId="1" fillId="2" borderId="1" xfId="0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top" wrapText="1" indent="1"/>
    </xf>
    <xf numFmtId="4" fontId="3" fillId="0" borderId="1" xfId="0" applyNumberFormat="1" applyFont="1" applyBorder="1" applyAlignment="1" applyProtection="1">
      <alignment horizontal="right" wrapText="1"/>
      <protection locked="0"/>
    </xf>
    <xf numFmtId="0" fontId="4" fillId="0" borderId="3" xfId="0" applyFont="1" applyBorder="1" applyAlignment="1">
      <alignment vertical="top" wrapText="1"/>
    </xf>
    <xf numFmtId="4" fontId="1" fillId="3" borderId="1" xfId="0" applyNumberFormat="1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3" fillId="0" borderId="2" xfId="0" applyFont="1" applyBorder="1" applyAlignment="1">
      <alignment vertical="top" wrapText="1"/>
    </xf>
    <xf numFmtId="4" fontId="3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 applyProtection="1">
      <alignment horizontal="right" vertical="top" wrapText="1"/>
      <protection locked="0"/>
    </xf>
    <xf numFmtId="0" fontId="3" fillId="0" borderId="5" xfId="0" applyFont="1" applyFill="1" applyBorder="1" applyAlignment="1">
      <alignment vertical="top" wrapText="1"/>
    </xf>
    <xf numFmtId="0" fontId="5" fillId="0" borderId="0" xfId="0" applyFont="1" applyAlignment="1">
      <alignment horizontal="right"/>
    </xf>
    <xf numFmtId="4" fontId="3" fillId="0" borderId="0" xfId="0" applyNumberFormat="1" applyFont="1" applyProtection="1"/>
    <xf numFmtId="10" fontId="3" fillId="0" borderId="0" xfId="0" applyNumberFormat="1" applyFont="1" applyProtection="1"/>
    <xf numFmtId="0" fontId="3" fillId="0" borderId="0" xfId="0" applyFont="1"/>
    <xf numFmtId="49" fontId="1" fillId="6" borderId="2" xfId="0" applyNumberFormat="1" applyFont="1" applyFill="1" applyBorder="1" applyAlignment="1" applyProtection="1">
      <alignment horizontal="center" wrapText="1"/>
      <protection locked="0"/>
    </xf>
    <xf numFmtId="0" fontId="2" fillId="6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top" wrapText="1"/>
    </xf>
    <xf numFmtId="4" fontId="1" fillId="7" borderId="1" xfId="0" applyNumberFormat="1" applyFont="1" applyFill="1" applyBorder="1" applyAlignment="1">
      <alignment horizontal="right" wrapText="1"/>
    </xf>
    <xf numFmtId="0" fontId="2" fillId="7" borderId="2" xfId="0" applyFont="1" applyFill="1" applyBorder="1" applyAlignment="1">
      <alignment horizontal="center" vertical="top" wrapText="1"/>
    </xf>
    <xf numFmtId="4" fontId="1" fillId="7" borderId="4" xfId="0" applyNumberFormat="1" applyFont="1" applyFill="1" applyBorder="1" applyAlignment="1">
      <alignment horizontal="right" wrapText="1"/>
    </xf>
    <xf numFmtId="0" fontId="1" fillId="7" borderId="3" xfId="0" applyFont="1" applyFill="1" applyBorder="1" applyAlignment="1">
      <alignment horizontal="justify" vertical="top" wrapText="1"/>
    </xf>
    <xf numFmtId="0" fontId="4" fillId="7" borderId="3" xfId="0" applyFont="1" applyFill="1" applyBorder="1" applyAlignment="1">
      <alignment horizontal="justify"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vertical="top" wrapText="1"/>
    </xf>
    <xf numFmtId="4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5" xfId="0" applyFont="1" applyFill="1" applyBorder="1" applyAlignment="1">
      <alignment vertical="top" wrapText="1"/>
    </xf>
    <xf numFmtId="4" fontId="1" fillId="4" borderId="6" xfId="0" applyNumberFormat="1" applyFont="1" applyFill="1" applyBorder="1" applyAlignment="1">
      <alignment horizontal="right" vertical="top" wrapText="1"/>
    </xf>
    <xf numFmtId="0" fontId="3" fillId="4" borderId="0" xfId="0" applyFont="1" applyFill="1"/>
    <xf numFmtId="0" fontId="1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1447800</xdr:colOff>
          <xdr:row>0</xdr:row>
          <xdr:rowOff>190500</xdr:rowOff>
        </xdr:from>
        <xdr:to>
          <xdr:col>8</xdr:col>
          <xdr:colOff>314325</xdr:colOff>
          <xdr:row>0</xdr:row>
          <xdr:rowOff>809625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9"/>
  <sheetViews>
    <sheetView tabSelected="1" view="pageBreakPreview" zoomScaleNormal="110" zoomScaleSheetLayoutView="100" workbookViewId="0">
      <selection activeCell="L1" sqref="L1"/>
    </sheetView>
  </sheetViews>
  <sheetFormatPr defaultRowHeight="14.25"/>
  <cols>
    <col min="1" max="1" width="26.75" customWidth="1"/>
    <col min="2" max="10" width="9.125" customWidth="1"/>
  </cols>
  <sheetData>
    <row r="1" spans="1:10" ht="76.5" customHeight="1" thickBot="1"/>
    <row r="2" spans="1:10" ht="15.75" thickBot="1">
      <c r="A2" s="1" t="s">
        <v>32</v>
      </c>
      <c r="B2" s="17" t="s">
        <v>39</v>
      </c>
      <c r="C2" s="17" t="s">
        <v>42</v>
      </c>
      <c r="D2" s="17" t="s">
        <v>45</v>
      </c>
      <c r="E2" s="17" t="s">
        <v>47</v>
      </c>
      <c r="F2" s="17" t="s">
        <v>48</v>
      </c>
      <c r="G2" s="17" t="s">
        <v>49</v>
      </c>
      <c r="H2" s="17" t="s">
        <v>50</v>
      </c>
      <c r="I2" s="17" t="s">
        <v>51</v>
      </c>
      <c r="J2" s="17" t="s">
        <v>52</v>
      </c>
    </row>
    <row r="3" spans="1:10" ht="27" customHeight="1" thickBot="1">
      <c r="A3" s="18" t="s">
        <v>0</v>
      </c>
      <c r="B3" s="36" t="s">
        <v>40</v>
      </c>
      <c r="C3" s="37"/>
      <c r="D3" s="38" t="s">
        <v>41</v>
      </c>
      <c r="E3" s="39"/>
      <c r="F3" s="39"/>
      <c r="G3" s="39"/>
      <c r="H3" s="39"/>
      <c r="I3" s="39"/>
      <c r="J3" s="40"/>
    </row>
    <row r="4" spans="1:10" ht="15.75" thickBot="1">
      <c r="A4" s="19" t="s">
        <v>1</v>
      </c>
      <c r="B4" s="20">
        <f t="shared" ref="B4:J4" si="0">SUM(B5:B8)</f>
        <v>0</v>
      </c>
      <c r="C4" s="20">
        <f t="shared" si="0"/>
        <v>0</v>
      </c>
      <c r="D4" s="20">
        <f t="shared" si="0"/>
        <v>0</v>
      </c>
      <c r="E4" s="20">
        <f t="shared" si="0"/>
        <v>0</v>
      </c>
      <c r="F4" s="20">
        <f t="shared" si="0"/>
        <v>0</v>
      </c>
      <c r="G4" s="20">
        <f t="shared" si="0"/>
        <v>0</v>
      </c>
      <c r="H4" s="20">
        <f t="shared" si="0"/>
        <v>0</v>
      </c>
      <c r="I4" s="20">
        <f t="shared" si="0"/>
        <v>0</v>
      </c>
      <c r="J4" s="20">
        <f t="shared" si="0"/>
        <v>0</v>
      </c>
    </row>
    <row r="5" spans="1:10" ht="15.75" thickBot="1">
      <c r="A5" s="2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ht="15.75" thickBot="1">
      <c r="A6" s="2" t="s">
        <v>3</v>
      </c>
      <c r="B6" s="3"/>
      <c r="C6" s="3"/>
      <c r="D6" s="3"/>
      <c r="E6" s="3"/>
      <c r="F6" s="3"/>
      <c r="G6" s="3"/>
      <c r="H6" s="3"/>
      <c r="I6" s="3"/>
      <c r="J6" s="3"/>
    </row>
    <row r="7" spans="1:10" ht="15.75" thickBot="1">
      <c r="A7" s="2" t="s">
        <v>4</v>
      </c>
      <c r="B7" s="3"/>
      <c r="C7" s="3"/>
      <c r="D7" s="3"/>
      <c r="E7" s="3"/>
      <c r="F7" s="3"/>
      <c r="G7" s="3"/>
      <c r="H7" s="3"/>
      <c r="I7" s="3"/>
      <c r="J7" s="3"/>
    </row>
    <row r="8" spans="1:10" ht="15.75" thickBot="1">
      <c r="A8" s="2" t="s">
        <v>5</v>
      </c>
      <c r="B8" s="3"/>
      <c r="C8" s="3"/>
      <c r="D8" s="3"/>
      <c r="E8" s="3"/>
      <c r="F8" s="3"/>
      <c r="G8" s="3"/>
      <c r="H8" s="3"/>
      <c r="I8" s="3"/>
      <c r="J8" s="3"/>
    </row>
    <row r="9" spans="1:10" ht="15.75" thickBot="1">
      <c r="A9" s="19" t="s">
        <v>6</v>
      </c>
      <c r="B9" s="20">
        <f t="shared" ref="B9:J9" si="1">SUM(B10,B11,B12,B13)</f>
        <v>0</v>
      </c>
      <c r="C9" s="20">
        <f t="shared" si="1"/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  <c r="I9" s="20">
        <f t="shared" si="1"/>
        <v>0</v>
      </c>
      <c r="J9" s="20">
        <f t="shared" si="1"/>
        <v>0</v>
      </c>
    </row>
    <row r="10" spans="1:10" ht="15.75" thickBot="1">
      <c r="A10" s="4" t="s">
        <v>29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ht="15.75" thickBot="1">
      <c r="A11" s="4" t="s">
        <v>31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ht="15.75" thickBot="1">
      <c r="A12" s="4" t="s">
        <v>43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15.75" thickBot="1">
      <c r="A13" s="4" t="s">
        <v>7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20.25" customHeight="1" thickBot="1">
      <c r="A14" s="21" t="s">
        <v>8</v>
      </c>
      <c r="B14" s="22">
        <f t="shared" ref="B14:J14" si="2">B4+B9</f>
        <v>0</v>
      </c>
      <c r="C14" s="22">
        <f t="shared" si="2"/>
        <v>0</v>
      </c>
      <c r="D14" s="22">
        <f t="shared" si="2"/>
        <v>0</v>
      </c>
      <c r="E14" s="22">
        <f t="shared" si="2"/>
        <v>0</v>
      </c>
      <c r="F14" s="22">
        <f t="shared" si="2"/>
        <v>0</v>
      </c>
      <c r="G14" s="22">
        <f t="shared" si="2"/>
        <v>0</v>
      </c>
      <c r="H14" s="22">
        <f t="shared" si="2"/>
        <v>0</v>
      </c>
      <c r="I14" s="22">
        <f t="shared" si="2"/>
        <v>0</v>
      </c>
      <c r="J14" s="22">
        <f t="shared" si="2"/>
        <v>0</v>
      </c>
    </row>
    <row r="15" spans="1:10" ht="26.25" customHeight="1" thickBot="1">
      <c r="A15" s="18" t="s">
        <v>9</v>
      </c>
      <c r="B15" s="36" t="s">
        <v>40</v>
      </c>
      <c r="C15" s="37"/>
      <c r="D15" s="38" t="s">
        <v>41</v>
      </c>
      <c r="E15" s="41"/>
      <c r="F15" s="41"/>
      <c r="G15" s="41"/>
      <c r="H15" s="41"/>
      <c r="I15" s="41"/>
      <c r="J15" s="42"/>
    </row>
    <row r="16" spans="1:10" ht="15.75" thickBot="1">
      <c r="A16" s="6" t="s">
        <v>10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15.75" thickBot="1">
      <c r="A17" s="23" t="s">
        <v>11</v>
      </c>
      <c r="B17" s="20">
        <f t="shared" ref="B17:J17" si="3">B18+B20+B24</f>
        <v>0</v>
      </c>
      <c r="C17" s="20">
        <f t="shared" si="3"/>
        <v>0</v>
      </c>
      <c r="D17" s="20">
        <f t="shared" si="3"/>
        <v>0</v>
      </c>
      <c r="E17" s="20">
        <f t="shared" si="3"/>
        <v>0</v>
      </c>
      <c r="F17" s="20">
        <f t="shared" si="3"/>
        <v>0</v>
      </c>
      <c r="G17" s="20">
        <f t="shared" si="3"/>
        <v>0</v>
      </c>
      <c r="H17" s="20">
        <f t="shared" si="3"/>
        <v>0</v>
      </c>
      <c r="I17" s="20">
        <f t="shared" si="3"/>
        <v>0</v>
      </c>
      <c r="J17" s="20">
        <f t="shared" si="3"/>
        <v>0</v>
      </c>
    </row>
    <row r="18" spans="1:10" ht="15.75" thickBot="1">
      <c r="A18" s="7" t="s">
        <v>12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15.75" thickBot="1">
      <c r="A19" s="7" t="s">
        <v>13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15.75" thickBot="1">
      <c r="A20" s="24" t="s">
        <v>14</v>
      </c>
      <c r="B20" s="20">
        <f t="shared" ref="B20:J20" si="4">SUM(B21,B22:B23)</f>
        <v>0</v>
      </c>
      <c r="C20" s="20">
        <f t="shared" si="4"/>
        <v>0</v>
      </c>
      <c r="D20" s="20">
        <f t="shared" si="4"/>
        <v>0</v>
      </c>
      <c r="E20" s="20">
        <f t="shared" si="4"/>
        <v>0</v>
      </c>
      <c r="F20" s="20">
        <f t="shared" si="4"/>
        <v>0</v>
      </c>
      <c r="G20" s="20">
        <f t="shared" si="4"/>
        <v>0</v>
      </c>
      <c r="H20" s="20">
        <f t="shared" si="4"/>
        <v>0</v>
      </c>
      <c r="I20" s="20">
        <f t="shared" si="4"/>
        <v>0</v>
      </c>
      <c r="J20" s="20">
        <f t="shared" si="4"/>
        <v>0</v>
      </c>
    </row>
    <row r="21" spans="1:10" ht="15.75" thickBot="1">
      <c r="A21" s="7" t="s">
        <v>15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15.75" thickBot="1">
      <c r="A22" s="7" t="s">
        <v>16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t="15.75" thickBot="1">
      <c r="A23" s="7" t="s">
        <v>17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ht="15.75" thickBot="1">
      <c r="A24" s="7" t="s">
        <v>18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15.75" thickBot="1">
      <c r="A25" s="25" t="s">
        <v>19</v>
      </c>
      <c r="B25" s="20">
        <f t="shared" ref="B25:J25" si="5">SUM(B16,B17)</f>
        <v>0</v>
      </c>
      <c r="C25" s="20">
        <f t="shared" si="5"/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  <c r="J25" s="20">
        <f t="shared" si="5"/>
        <v>0</v>
      </c>
    </row>
    <row r="26" spans="1:10" ht="27.75" customHeight="1" thickBot="1">
      <c r="A26" s="26" t="s">
        <v>20</v>
      </c>
      <c r="B26" s="34" t="s">
        <v>40</v>
      </c>
      <c r="C26" s="35"/>
      <c r="D26" s="34" t="s">
        <v>41</v>
      </c>
      <c r="E26" s="43"/>
      <c r="F26" s="43"/>
      <c r="G26" s="43"/>
      <c r="H26" s="43"/>
      <c r="I26" s="43"/>
      <c r="J26" s="44"/>
    </row>
    <row r="27" spans="1:10" ht="27.75" thickBot="1">
      <c r="A27" s="8" t="s">
        <v>44</v>
      </c>
      <c r="B27" s="9"/>
      <c r="C27" s="9"/>
      <c r="D27" s="9"/>
      <c r="E27" s="9"/>
      <c r="F27" s="9"/>
      <c r="G27" s="9"/>
      <c r="H27" s="9"/>
      <c r="I27" s="9"/>
      <c r="J27" s="9"/>
    </row>
    <row r="28" spans="1:10" ht="18" customHeight="1" thickBot="1">
      <c r="A28" s="10" t="s">
        <v>38</v>
      </c>
      <c r="B28" s="9"/>
      <c r="C28" s="9"/>
      <c r="D28" s="9"/>
      <c r="E28" s="9"/>
      <c r="F28" s="9"/>
      <c r="G28" s="9"/>
      <c r="H28" s="9"/>
      <c r="I28" s="9"/>
      <c r="J28" s="9"/>
    </row>
    <row r="29" spans="1:10" ht="15" thickBot="1">
      <c r="A29" s="10" t="s">
        <v>21</v>
      </c>
      <c r="B29" s="9"/>
      <c r="C29" s="9"/>
      <c r="D29" s="9"/>
      <c r="E29" s="9"/>
      <c r="F29" s="9"/>
      <c r="G29" s="9"/>
      <c r="H29" s="9"/>
      <c r="I29" s="9"/>
      <c r="J29" s="9"/>
    </row>
    <row r="30" spans="1:10" ht="15" thickBot="1">
      <c r="A30" s="27" t="s">
        <v>22</v>
      </c>
      <c r="B30" s="28">
        <f t="shared" ref="B30:J30" si="6">B27+B29</f>
        <v>0</v>
      </c>
      <c r="C30" s="28">
        <f t="shared" si="6"/>
        <v>0</v>
      </c>
      <c r="D30" s="28">
        <f t="shared" si="6"/>
        <v>0</v>
      </c>
      <c r="E30" s="28">
        <f t="shared" si="6"/>
        <v>0</v>
      </c>
      <c r="F30" s="28">
        <f t="shared" si="6"/>
        <v>0</v>
      </c>
      <c r="G30" s="28">
        <f t="shared" si="6"/>
        <v>0</v>
      </c>
      <c r="H30" s="28">
        <f t="shared" si="6"/>
        <v>0</v>
      </c>
      <c r="I30" s="28">
        <f t="shared" si="6"/>
        <v>0</v>
      </c>
      <c r="J30" s="28">
        <f t="shared" si="6"/>
        <v>0</v>
      </c>
    </row>
    <row r="31" spans="1:10" ht="31.5" customHeight="1" thickBot="1">
      <c r="A31" s="10" t="s">
        <v>23</v>
      </c>
      <c r="B31" s="9"/>
      <c r="C31" s="9"/>
      <c r="D31" s="9"/>
      <c r="E31" s="9"/>
      <c r="F31" s="9"/>
      <c r="G31" s="9"/>
      <c r="H31" s="9"/>
      <c r="I31" s="9"/>
      <c r="J31" s="9"/>
    </row>
    <row r="32" spans="1:10" ht="15" thickBot="1">
      <c r="A32" s="10" t="s">
        <v>33</v>
      </c>
      <c r="B32" s="9"/>
      <c r="C32" s="9"/>
      <c r="D32" s="9"/>
      <c r="E32" s="9"/>
      <c r="F32" s="9"/>
      <c r="G32" s="9"/>
      <c r="H32" s="9"/>
      <c r="I32" s="9"/>
      <c r="J32" s="9"/>
    </row>
    <row r="33" spans="1:10" ht="15" thickBot="1">
      <c r="A33" s="10" t="s">
        <v>34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ht="27.75" thickBot="1">
      <c r="A34" s="10" t="s">
        <v>35</v>
      </c>
      <c r="B34" s="9"/>
      <c r="C34" s="9"/>
      <c r="D34" s="9"/>
      <c r="E34" s="9"/>
      <c r="F34" s="9"/>
      <c r="G34" s="9"/>
      <c r="H34" s="9"/>
      <c r="I34" s="9"/>
      <c r="J34" s="9"/>
    </row>
    <row r="35" spans="1:10" ht="15" thickBot="1">
      <c r="A35" s="29" t="s">
        <v>36</v>
      </c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5" thickBot="1">
      <c r="A36" s="31" t="s">
        <v>37</v>
      </c>
      <c r="B36" s="32">
        <f t="shared" ref="B36:J36" si="7">SUM(B31:B34,B35)</f>
        <v>0</v>
      </c>
      <c r="C36" s="32">
        <f t="shared" si="7"/>
        <v>0</v>
      </c>
      <c r="D36" s="32">
        <f t="shared" si="7"/>
        <v>0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</row>
    <row r="37" spans="1:10" ht="15" thickBot="1">
      <c r="A37" s="8" t="s">
        <v>53</v>
      </c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5" thickBot="1">
      <c r="A38" s="10" t="s">
        <v>54</v>
      </c>
      <c r="B38" s="28">
        <f>B30-B36-B37</f>
        <v>0</v>
      </c>
      <c r="C38" s="28">
        <f t="shared" ref="C38:J38" si="8">C30-C36-C37</f>
        <v>0</v>
      </c>
      <c r="D38" s="28">
        <f t="shared" si="8"/>
        <v>0</v>
      </c>
      <c r="E38" s="28">
        <f t="shared" si="8"/>
        <v>0</v>
      </c>
      <c r="F38" s="28">
        <f t="shared" si="8"/>
        <v>0</v>
      </c>
      <c r="G38" s="28">
        <f t="shared" si="8"/>
        <v>0</v>
      </c>
      <c r="H38" s="28">
        <f t="shared" si="8"/>
        <v>0</v>
      </c>
      <c r="I38" s="28">
        <f t="shared" si="8"/>
        <v>0</v>
      </c>
      <c r="J38" s="28">
        <f t="shared" si="8"/>
        <v>0</v>
      </c>
    </row>
    <row r="39" spans="1:10" ht="15" thickBot="1">
      <c r="A39" s="10" t="s">
        <v>55</v>
      </c>
      <c r="B39" s="9"/>
      <c r="C39" s="9"/>
      <c r="D39" s="9"/>
      <c r="E39" s="9"/>
      <c r="F39" s="9"/>
      <c r="G39" s="9"/>
      <c r="H39" s="9"/>
      <c r="I39" s="9"/>
      <c r="J39" s="9"/>
    </row>
    <row r="40" spans="1:10" ht="15" thickBot="1">
      <c r="A40" s="27" t="s">
        <v>56</v>
      </c>
      <c r="B40" s="28">
        <f t="shared" ref="B40:J40" si="9">B38-B39</f>
        <v>0</v>
      </c>
      <c r="C40" s="28">
        <f t="shared" si="9"/>
        <v>0</v>
      </c>
      <c r="D40" s="28">
        <f t="shared" si="9"/>
        <v>0</v>
      </c>
      <c r="E40" s="28">
        <f t="shared" si="9"/>
        <v>0</v>
      </c>
      <c r="F40" s="28">
        <f t="shared" si="9"/>
        <v>0</v>
      </c>
      <c r="G40" s="28">
        <f t="shared" si="9"/>
        <v>0</v>
      </c>
      <c r="H40" s="28">
        <f t="shared" si="9"/>
        <v>0</v>
      </c>
      <c r="I40" s="28">
        <f t="shared" si="9"/>
        <v>0</v>
      </c>
      <c r="J40" s="28">
        <f t="shared" si="9"/>
        <v>0</v>
      </c>
    </row>
    <row r="41" spans="1:10" ht="17.25" customHeight="1">
      <c r="A41" s="12" t="s">
        <v>30</v>
      </c>
      <c r="B41" s="33" t="str">
        <f>IF(B25=B14," ","błąd")</f>
        <v xml:space="preserve"> </v>
      </c>
      <c r="C41" s="33" t="str">
        <f t="shared" ref="C41:J41" si="10">IF(C25=C14," ","błąd")</f>
        <v xml:space="preserve"> </v>
      </c>
      <c r="D41" s="33" t="str">
        <f t="shared" si="10"/>
        <v xml:space="preserve"> </v>
      </c>
      <c r="E41" s="33" t="str">
        <f t="shared" si="10"/>
        <v xml:space="preserve"> </v>
      </c>
      <c r="F41" s="33" t="str">
        <f t="shared" si="10"/>
        <v xml:space="preserve"> </v>
      </c>
      <c r="G41" s="33" t="str">
        <f t="shared" si="10"/>
        <v xml:space="preserve"> </v>
      </c>
      <c r="H41" s="33" t="str">
        <f t="shared" si="10"/>
        <v xml:space="preserve"> </v>
      </c>
      <c r="I41" s="33" t="str">
        <f t="shared" si="10"/>
        <v xml:space="preserve"> </v>
      </c>
      <c r="J41" s="33" t="str">
        <f t="shared" si="10"/>
        <v xml:space="preserve"> </v>
      </c>
    </row>
    <row r="42" spans="1:10" ht="15">
      <c r="A42" s="13" t="s">
        <v>24</v>
      </c>
      <c r="B42" s="14">
        <f t="shared" ref="B42:J42" si="11">IF(B20=0,0,B9/B20)</f>
        <v>0</v>
      </c>
      <c r="C42" s="14">
        <f t="shared" si="11"/>
        <v>0</v>
      </c>
      <c r="D42" s="14">
        <f t="shared" si="11"/>
        <v>0</v>
      </c>
      <c r="E42" s="14">
        <f t="shared" si="11"/>
        <v>0</v>
      </c>
      <c r="F42" s="14">
        <f t="shared" si="11"/>
        <v>0</v>
      </c>
      <c r="G42" s="14">
        <f t="shared" si="11"/>
        <v>0</v>
      </c>
      <c r="H42" s="14">
        <f t="shared" si="11"/>
        <v>0</v>
      </c>
      <c r="I42" s="14">
        <f t="shared" si="11"/>
        <v>0</v>
      </c>
      <c r="J42" s="14">
        <f t="shared" si="11"/>
        <v>0</v>
      </c>
    </row>
    <row r="43" spans="1:10" ht="15">
      <c r="A43" s="13" t="s">
        <v>25</v>
      </c>
      <c r="B43" s="15">
        <f>IF(Arkusz1!B27=0,0,Arkusz1!B40/Arkusz1!B27)</f>
        <v>0</v>
      </c>
      <c r="C43" s="15">
        <f>IF(Arkusz1!C27=0,0,Arkusz1!C40/Arkusz1!C27)</f>
        <v>0</v>
      </c>
      <c r="D43" s="15">
        <f>IF(Arkusz1!D27=0,0,Arkusz1!D40/Arkusz1!D27)</f>
        <v>0</v>
      </c>
      <c r="E43" s="15">
        <f>IF(Arkusz1!E27=0,0,Arkusz1!E40/Arkusz1!E27)</f>
        <v>0</v>
      </c>
      <c r="F43" s="15">
        <f>IF(Arkusz1!F27=0,0,Arkusz1!F40/Arkusz1!F27)</f>
        <v>0</v>
      </c>
      <c r="G43" s="15">
        <f>IF(Arkusz1!G27=0,0,Arkusz1!G40/Arkusz1!G27)</f>
        <v>0</v>
      </c>
      <c r="H43" s="15">
        <f>IF(Arkusz1!H27=0,0,Arkusz1!H40/Arkusz1!H27)</f>
        <v>0</v>
      </c>
      <c r="I43" s="15">
        <f>IF(Arkusz1!I27=0,0,Arkusz1!I40/Arkusz1!I27)</f>
        <v>0</v>
      </c>
      <c r="J43" s="15">
        <f>IF(Arkusz1!J27=0,0,Arkusz1!J40/Arkusz1!J27)</f>
        <v>0</v>
      </c>
    </row>
    <row r="44" spans="1:10" ht="15">
      <c r="A44" s="13" t="s">
        <v>26</v>
      </c>
      <c r="B44" s="15">
        <f t="shared" ref="B44:J44" si="12">IF(B16=0,0,B40/B16)</f>
        <v>0</v>
      </c>
      <c r="C44" s="15">
        <f t="shared" si="12"/>
        <v>0</v>
      </c>
      <c r="D44" s="15">
        <f t="shared" si="12"/>
        <v>0</v>
      </c>
      <c r="E44" s="15">
        <f t="shared" si="12"/>
        <v>0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0</v>
      </c>
      <c r="J44" s="15">
        <f t="shared" si="12"/>
        <v>0</v>
      </c>
    </row>
    <row r="45" spans="1:10" ht="15">
      <c r="A45" s="13" t="s">
        <v>27</v>
      </c>
      <c r="B45" s="14">
        <f t="shared" ref="B45" si="13">IF(B14=0,0,B17/B14)</f>
        <v>0</v>
      </c>
      <c r="C45" s="14">
        <f t="shared" ref="C45:J45" si="14">IF(C14=0,0,C17/C14)</f>
        <v>0</v>
      </c>
      <c r="D45" s="14">
        <f t="shared" si="14"/>
        <v>0</v>
      </c>
      <c r="E45" s="14">
        <f t="shared" si="14"/>
        <v>0</v>
      </c>
      <c r="F45" s="14">
        <f t="shared" si="14"/>
        <v>0</v>
      </c>
      <c r="G45" s="14">
        <f t="shared" si="14"/>
        <v>0</v>
      </c>
      <c r="H45" s="14">
        <f t="shared" si="14"/>
        <v>0</v>
      </c>
      <c r="I45" s="14">
        <f t="shared" si="14"/>
        <v>0</v>
      </c>
      <c r="J45" s="14">
        <f t="shared" si="14"/>
        <v>0</v>
      </c>
    </row>
    <row r="46" spans="1:10" ht="15">
      <c r="A46" s="13" t="s">
        <v>28</v>
      </c>
      <c r="B46" s="14">
        <f t="shared" ref="B46" si="15">IF(B4=0,0,(B16+B18)/B4)</f>
        <v>0</v>
      </c>
      <c r="C46" s="14">
        <f t="shared" ref="C46:J46" si="16">IF(C4=0,0,(C16+C18)/C4)</f>
        <v>0</v>
      </c>
      <c r="D46" s="14">
        <f t="shared" si="16"/>
        <v>0</v>
      </c>
      <c r="E46" s="14">
        <f t="shared" si="16"/>
        <v>0</v>
      </c>
      <c r="F46" s="14">
        <f t="shared" si="16"/>
        <v>0</v>
      </c>
      <c r="G46" s="14">
        <f t="shared" si="16"/>
        <v>0</v>
      </c>
      <c r="H46" s="14">
        <f t="shared" si="16"/>
        <v>0</v>
      </c>
      <c r="I46" s="14">
        <f t="shared" si="16"/>
        <v>0</v>
      </c>
      <c r="J46" s="14">
        <f t="shared" si="16"/>
        <v>0</v>
      </c>
    </row>
    <row r="47" spans="1:10" ht="1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15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15">
      <c r="A49" s="13" t="s">
        <v>46</v>
      </c>
      <c r="B49" s="16"/>
      <c r="C49" s="16"/>
      <c r="D49" s="16"/>
      <c r="E49" s="16"/>
      <c r="F49" s="16"/>
      <c r="G49" s="16"/>
      <c r="H49" s="16"/>
      <c r="I49" s="16"/>
      <c r="J49" s="16"/>
    </row>
  </sheetData>
  <sheetProtection formatCells="0" formatColumns="0" formatRows="0" insertColumns="0" insertRows="0" insertHyperlinks="0" deleteColumns="0" deleteRows="0" sort="0" autoFilter="0" pivotTables="0"/>
  <mergeCells count="6">
    <mergeCell ref="B26:C26"/>
    <mergeCell ref="B3:C3"/>
    <mergeCell ref="B15:C15"/>
    <mergeCell ref="D3:J3"/>
    <mergeCell ref="D15:J15"/>
    <mergeCell ref="D26:J26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15" shapeId="1026" r:id="rId4">
          <objectPr defaultSize="0" autoPict="0" r:id="rId5">
            <anchor moveWithCells="1" sizeWithCells="1">
              <from>
                <xdr:col>0</xdr:col>
                <xdr:colOff>1447800</xdr:colOff>
                <xdr:row>0</xdr:row>
                <xdr:rowOff>190500</xdr:rowOff>
              </from>
              <to>
                <xdr:col>8</xdr:col>
                <xdr:colOff>314325</xdr:colOff>
                <xdr:row>0</xdr:row>
                <xdr:rowOff>809625</xdr:rowOff>
              </to>
            </anchor>
          </objectPr>
        </oleObject>
      </mc:Choice>
      <mc:Fallback>
        <oleObject progId="CorelDraw.Graphic.15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Paweł Ostafijczyk</cp:lastModifiedBy>
  <cp:lastPrinted>2020-04-22T08:05:26Z</cp:lastPrinted>
  <dcterms:created xsi:type="dcterms:W3CDTF">2008-11-05T10:40:39Z</dcterms:created>
  <dcterms:modified xsi:type="dcterms:W3CDTF">2020-06-29T12:25:23Z</dcterms:modified>
</cp:coreProperties>
</file>